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00"/>
  </bookViews>
  <sheets>
    <sheet name="Einzelsportarten" sheetId="5" r:id="rId1"/>
  </sheets>
  <definedNames>
    <definedName name="_xlnm.Print_Area" localSheetId="0">Einzelsportarten!$A$1:$S$39</definedName>
  </definedNames>
  <calcPr calcId="162913"/>
</workbook>
</file>

<file path=xl/calcChain.xml><?xml version="1.0" encoding="utf-8"?>
<calcChain xmlns="http://schemas.openxmlformats.org/spreadsheetml/2006/main">
  <c r="P25" i="5" l="1"/>
  <c r="P24" i="5"/>
  <c r="P23" i="5"/>
  <c r="P22" i="5"/>
  <c r="P21" i="5"/>
  <c r="P20" i="5"/>
  <c r="P19" i="5"/>
  <c r="P18" i="5"/>
  <c r="P17" i="5"/>
  <c r="P16" i="5"/>
  <c r="P15" i="5"/>
  <c r="K16" i="5"/>
  <c r="R16" i="5" s="1"/>
  <c r="K17" i="5"/>
  <c r="R17" i="5" s="1"/>
  <c r="K18" i="5"/>
  <c r="R18" i="5" s="1"/>
  <c r="K19" i="5"/>
  <c r="R19" i="5" s="1"/>
  <c r="K20" i="5"/>
  <c r="R20" i="5" s="1"/>
  <c r="K21" i="5"/>
  <c r="R21" i="5" s="1"/>
  <c r="K22" i="5"/>
  <c r="R22" i="5" s="1"/>
  <c r="K23" i="5"/>
  <c r="R23" i="5" s="1"/>
  <c r="K24" i="5"/>
  <c r="R24" i="5" s="1"/>
  <c r="K25" i="5"/>
  <c r="R25" i="5" s="1"/>
  <c r="S20" i="5" l="1"/>
  <c r="S22" i="5"/>
  <c r="S23" i="5"/>
  <c r="S19" i="5"/>
  <c r="S21" i="5"/>
  <c r="S16" i="5"/>
  <c r="S24" i="5"/>
  <c r="S18" i="5"/>
  <c r="S25" i="5"/>
  <c r="S17" i="5"/>
  <c r="S15" i="5" l="1"/>
  <c r="O26" i="5" l="1"/>
  <c r="N26" i="5"/>
  <c r="M26" i="5"/>
  <c r="L26" i="5"/>
  <c r="F26" i="5"/>
  <c r="E26" i="5"/>
  <c r="D26" i="5"/>
  <c r="S26" i="5" l="1"/>
</calcChain>
</file>

<file path=xl/sharedStrings.xml><?xml version="1.0" encoding="utf-8"?>
<sst xmlns="http://schemas.openxmlformats.org/spreadsheetml/2006/main" count="64" uniqueCount="60">
  <si>
    <t>Abfahrt am Vereinsort</t>
  </si>
  <si>
    <t>Rückkehr zum Vereinsort</t>
  </si>
  <si>
    <t>Nr.</t>
  </si>
  <si>
    <t>Name, Vorname</t>
  </si>
  <si>
    <t>geb. am</t>
  </si>
  <si>
    <t>Datum</t>
  </si>
  <si>
    <t>Uhrzeit</t>
  </si>
  <si>
    <t>Bezeichnung der Einnahmen in Stichworten:</t>
  </si>
  <si>
    <t>Bewertung der Sportveranstaltung</t>
  </si>
  <si>
    <t>- Traten organisatorische Probleme auf?</t>
  </si>
  <si>
    <t>- Gab es besondere Vorkommnisse im Zusammenhang mit der Sportveranstaltung?</t>
  </si>
  <si>
    <t>Der Unterzeichner bestätigt hiermit, dass</t>
  </si>
  <si>
    <t>- alle mit dem Zuwendungszweck zusammenhängenden Einnahmen angegeben wurden.</t>
  </si>
  <si>
    <t>Ort, Datum</t>
  </si>
  <si>
    <t>Stempel</t>
  </si>
  <si>
    <t>- die Angaben im Verwendungsnachweis (einschließlich der Teilnehmerliste) vollständig und wahrheitsgemäß sind und mit den Büchern und Belegen übereinstimmen;</t>
  </si>
  <si>
    <t>(Druckbuchstaben Name/Funktion)</t>
  </si>
  <si>
    <t>Teilnehmer</t>
  </si>
  <si>
    <t>Betreuer</t>
  </si>
  <si>
    <t>Schiedsrichter</t>
  </si>
  <si>
    <t>Mitfahrer KFZ</t>
  </si>
  <si>
    <t>Anzahl Tage</t>
  </si>
  <si>
    <t>Verein</t>
  </si>
  <si>
    <t>Anzahl Personen je Beförderungsart:</t>
  </si>
  <si>
    <t>Anzahl Personen:</t>
  </si>
  <si>
    <t>Reisebusse</t>
  </si>
  <si>
    <t>LSB-Mitgliedsnummer:</t>
  </si>
  <si>
    <t>Verwendungsnachweis der Bezuschussung</t>
  </si>
  <si>
    <t>Art des Wettkampfes</t>
  </si>
  <si>
    <t>Datum erster Wettkampftag</t>
  </si>
  <si>
    <t>Datum letzter Wettkampftag</t>
  </si>
  <si>
    <t>Bezeichnung des Wettkampfes</t>
  </si>
  <si>
    <t>Vereinsbezeichnung</t>
  </si>
  <si>
    <t>gemäß Antrag vom:</t>
  </si>
  <si>
    <t>Bestätigter Zuschuss:</t>
  </si>
  <si>
    <t>Bestätigung des zuständigen LFV</t>
  </si>
  <si>
    <t>Unterschrift</t>
  </si>
  <si>
    <t>rechtsverbindliche Unterschrift(en) Vorstand Verein</t>
  </si>
  <si>
    <t>Beantragte Gesamtsumme:</t>
  </si>
  <si>
    <t>Summe in €</t>
  </si>
  <si>
    <t>Entfernungskilometer</t>
  </si>
  <si>
    <t>Selbstfahrer KFZ</t>
  </si>
  <si>
    <t>Reise-kosten ÖPNV
 in €</t>
  </si>
  <si>
    <t>- die Ausgaben notwendig waren; - wirtschaftlich und sparsam verfahren worden ist;</t>
  </si>
  <si>
    <t>Vereins-Ort:</t>
  </si>
  <si>
    <t xml:space="preserve"> (zwischen Vereinsort und Wettkampfort; insg. Hin- und Rückfahrt)</t>
  </si>
  <si>
    <t>(PLZ, Ort, Str., Nr.)</t>
  </si>
  <si>
    <t>Wurden für diese Maßnahme noch andere Einnahmen erzielt (z.B.andere öffentliche Zuwendungen von Gemeinden, Stadt, Kreis usw. oder Spenden, Sponsorengelder)?</t>
  </si>
  <si>
    <t>- Gibt es aus sportfachlicher Sicht Anmerkungen, Empfehlungen oder sonstige Hinweise zur o.g.Veranstaltung?</t>
  </si>
  <si>
    <t xml:space="preserve">      (falls ja angekreuzt, bitte 
      gesondertes Blatt mit Erläuterungen
      als Anlage beifügen)</t>
  </si>
  <si>
    <t>ÖPNV / Bahn 2. Kl.</t>
  </si>
  <si>
    <t xml:space="preserve"> </t>
  </si>
  <si>
    <r>
      <t xml:space="preserve">Tagegeld
</t>
    </r>
    <r>
      <rPr>
        <sz val="8"/>
        <rFont val="Arial"/>
        <family val="2"/>
      </rPr>
      <t>24,-€ pro Tag; An- und Abreisetag werden als 1 Tag berechnet</t>
    </r>
  </si>
  <si>
    <t>(Datum des Antrages vom Sportverein)</t>
  </si>
  <si>
    <t>EUR</t>
  </si>
  <si>
    <r>
      <t xml:space="preserve">Reisekosten 
km-Pauschale
</t>
    </r>
    <r>
      <rPr>
        <sz val="8"/>
        <rFont val="Arial"/>
        <family val="2"/>
      </rPr>
      <t>Reisebus 
1 € je km;
PKW/Kleinbus
0,30 € je km</t>
    </r>
  </si>
  <si>
    <t>Anzahl angemieteter Reisebusse (Nachweis Beleg Reiseunternehmen):</t>
  </si>
  <si>
    <t>PLZ/Wettkampfort</t>
  </si>
  <si>
    <t>Sportförderrichtlinie 2023/2024 des LSB Brandenburg e.V.</t>
  </si>
  <si>
    <r>
      <t xml:space="preserve">Formblatt (FRL B5) “Wettkampfkosten” 
</t>
    </r>
    <r>
      <rPr>
        <b/>
        <sz val="9"/>
        <rFont val="Arial"/>
        <family val="2"/>
      </rPr>
      <t>(zu senden an den Landesfachverband)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</si>
</sst>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sz val="8"/>
      <color rgb="FF000000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3" fillId="0" borderId="0"/>
  </cellStyleXfs>
  <cellXfs count="116">
    <xf numFmtId="0" fontId="0" fillId="0" borderId="0" xfId="0"/>
    <xf numFmtId="0" fontId="6" fillId="3" borderId="0" xfId="0" applyFont="1" applyFill="1"/>
    <xf numFmtId="0" fontId="3" fillId="3" borderId="0" xfId="0" applyFont="1" applyFill="1"/>
    <xf numFmtId="0" fontId="6" fillId="3" borderId="0" xfId="0" applyFont="1" applyFill="1" applyBorder="1"/>
    <xf numFmtId="0" fontId="3" fillId="3" borderId="0" xfId="0" applyFont="1" applyFill="1" applyBorder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/>
    </xf>
    <xf numFmtId="0" fontId="4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14" fontId="3" fillId="3" borderId="5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/>
    </xf>
    <xf numFmtId="1" fontId="3" fillId="3" borderId="11" xfId="0" applyNumberFormat="1" applyFont="1" applyFill="1" applyBorder="1" applyAlignment="1">
      <alignment horizontal="left" vertical="center" wrapText="1"/>
    </xf>
    <xf numFmtId="0" fontId="2" fillId="3" borderId="0" xfId="0" applyFont="1" applyFill="1"/>
    <xf numFmtId="0" fontId="3" fillId="3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textRotation="90" wrapText="1"/>
    </xf>
    <xf numFmtId="0" fontId="3" fillId="3" borderId="1" xfId="0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2" fontId="1" fillId="3" borderId="18" xfId="0" applyNumberFormat="1" applyFont="1" applyFill="1" applyBorder="1" applyAlignment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4" fontId="3" fillId="3" borderId="0" xfId="0" applyNumberFormat="1" applyFont="1" applyFill="1"/>
    <xf numFmtId="0" fontId="2" fillId="3" borderId="0" xfId="0" applyFont="1" applyFill="1" applyAlignment="1">
      <alignment wrapText="1"/>
    </xf>
    <xf numFmtId="164" fontId="2" fillId="3" borderId="5" xfId="1" applyNumberFormat="1" applyFont="1" applyFill="1" applyBorder="1" applyAlignment="1">
      <alignment horizontal="right"/>
    </xf>
    <xf numFmtId="0" fontId="3" fillId="3" borderId="0" xfId="0" applyFont="1" applyFill="1" applyBorder="1" applyAlignment="1"/>
    <xf numFmtId="4" fontId="3" fillId="3" borderId="0" xfId="0" applyNumberFormat="1" applyFont="1" applyFill="1" applyBorder="1"/>
    <xf numFmtId="0" fontId="5" fillId="3" borderId="0" xfId="0" applyFont="1" applyFill="1"/>
    <xf numFmtId="0" fontId="2" fillId="3" borderId="0" xfId="0" quotePrefix="1" applyFont="1" applyFill="1"/>
    <xf numFmtId="0" fontId="2" fillId="3" borderId="0" xfId="0" applyFont="1" applyFill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vertical="top" wrapText="1"/>
    </xf>
    <xf numFmtId="14" fontId="6" fillId="3" borderId="4" xfId="0" applyNumberFormat="1" applyFont="1" applyFill="1" applyBorder="1" applyAlignment="1">
      <alignment vertical="top" wrapText="1"/>
    </xf>
    <xf numFmtId="0" fontId="6" fillId="3" borderId="4" xfId="0" applyFont="1" applyFill="1" applyBorder="1" applyAlignment="1">
      <alignment horizontal="center" vertical="top" wrapText="1"/>
    </xf>
    <xf numFmtId="14" fontId="6" fillId="3" borderId="4" xfId="0" applyNumberFormat="1" applyFont="1" applyFill="1" applyBorder="1" applyAlignment="1">
      <alignment horizontal="center" vertical="top" wrapText="1"/>
    </xf>
    <xf numFmtId="20" fontId="6" fillId="3" borderId="4" xfId="0" applyNumberFormat="1" applyFont="1" applyFill="1" applyBorder="1" applyAlignment="1">
      <alignment horizontal="center" vertical="top" wrapText="1"/>
    </xf>
    <xf numFmtId="20" fontId="6" fillId="3" borderId="7" xfId="0" applyNumberFormat="1" applyFont="1" applyFill="1" applyBorder="1" applyAlignment="1">
      <alignment horizontal="center"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4" fontId="6" fillId="3" borderId="4" xfId="0" applyNumberFormat="1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vertical="top" wrapText="1"/>
    </xf>
    <xf numFmtId="4" fontId="6" fillId="3" borderId="19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1" fillId="4" borderId="21" xfId="0" applyFont="1" applyFill="1" applyBorder="1" applyAlignment="1">
      <alignment vertical="center"/>
    </xf>
    <xf numFmtId="0" fontId="6" fillId="4" borderId="6" xfId="0" applyFont="1" applyFill="1" applyBorder="1"/>
    <xf numFmtId="0" fontId="6" fillId="4" borderId="6" xfId="0" applyFont="1" applyFill="1" applyBorder="1" applyAlignment="1">
      <alignment horizontal="center"/>
    </xf>
    <xf numFmtId="0" fontId="3" fillId="4" borderId="6" xfId="0" applyFont="1" applyFill="1" applyBorder="1"/>
    <xf numFmtId="0" fontId="3" fillId="4" borderId="22" xfId="0" applyFont="1" applyFill="1" applyBorder="1"/>
    <xf numFmtId="0" fontId="2" fillId="4" borderId="0" xfId="0" applyFont="1" applyFill="1" applyBorder="1" applyAlignment="1">
      <alignment horizontal="center"/>
    </xf>
    <xf numFmtId="0" fontId="6" fillId="4" borderId="0" xfId="0" applyFont="1" applyFill="1" applyBorder="1"/>
    <xf numFmtId="0" fontId="3" fillId="4" borderId="0" xfId="0" applyFont="1" applyFill="1" applyBorder="1"/>
    <xf numFmtId="0" fontId="3" fillId="4" borderId="24" xfId="0" applyFont="1" applyFill="1" applyBorder="1"/>
    <xf numFmtId="0" fontId="6" fillId="4" borderId="24" xfId="0" applyFont="1" applyFill="1" applyBorder="1"/>
    <xf numFmtId="0" fontId="6" fillId="4" borderId="23" xfId="0" applyFont="1" applyFill="1" applyBorder="1"/>
    <xf numFmtId="0" fontId="10" fillId="4" borderId="0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6" fillId="4" borderId="5" xfId="0" applyFont="1" applyFill="1" applyBorder="1"/>
    <xf numFmtId="0" fontId="6" fillId="4" borderId="10" xfId="0" applyFont="1" applyFill="1" applyBorder="1"/>
    <xf numFmtId="0" fontId="2" fillId="4" borderId="7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14" fontId="6" fillId="4" borderId="5" xfId="0" applyNumberFormat="1" applyFont="1" applyFill="1" applyBorder="1" applyAlignment="1">
      <alignment horizontal="center"/>
    </xf>
    <xf numFmtId="14" fontId="6" fillId="4" borderId="5" xfId="0" applyNumberFormat="1" applyFont="1" applyFill="1" applyBorder="1" applyAlignment="1"/>
    <xf numFmtId="0" fontId="2" fillId="4" borderId="5" xfId="0" applyFont="1" applyFill="1" applyBorder="1"/>
    <xf numFmtId="0" fontId="2" fillId="4" borderId="5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 vertical="center"/>
    </xf>
    <xf numFmtId="0" fontId="8" fillId="3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left"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11" xfId="0" applyFont="1" applyFill="1" applyBorder="1" applyAlignment="1">
      <alignment horizontal="center"/>
    </xf>
    <xf numFmtId="0" fontId="2" fillId="3" borderId="0" xfId="0" applyFont="1" applyFill="1" applyAlignment="1">
      <alignment horizontal="left" vertical="top" wrapText="1"/>
    </xf>
    <xf numFmtId="0" fontId="2" fillId="3" borderId="6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 vertical="top" wrapText="1"/>
    </xf>
    <xf numFmtId="0" fontId="6" fillId="4" borderId="23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right"/>
    </xf>
    <xf numFmtId="14" fontId="6" fillId="4" borderId="5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14" fontId="3" fillId="3" borderId="5" xfId="0" applyNumberFormat="1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right" vertical="top" wrapText="1"/>
    </xf>
    <xf numFmtId="0" fontId="6" fillId="3" borderId="11" xfId="0" applyFont="1" applyFill="1" applyBorder="1" applyAlignment="1">
      <alignment horizontal="right" vertical="top" wrapText="1"/>
    </xf>
    <xf numFmtId="0" fontId="6" fillId="3" borderId="9" xfId="0" applyFont="1" applyFill="1" applyBorder="1" applyAlignment="1">
      <alignment horizontal="right" vertical="top" wrapText="1"/>
    </xf>
  </cellXfs>
  <cellStyles count="3">
    <cellStyle name="Standard" xfId="0" builtinId="0"/>
    <cellStyle name="Standard 2" xfId="2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83820</xdr:colOff>
          <xdr:row>26</xdr:row>
          <xdr:rowOff>38100</xdr:rowOff>
        </xdr:from>
        <xdr:to>
          <xdr:col>16</xdr:col>
          <xdr:colOff>563880</xdr:colOff>
          <xdr:row>28</xdr:row>
          <xdr:rowOff>68580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441960</xdr:colOff>
          <xdr:row>26</xdr:row>
          <xdr:rowOff>45720</xdr:rowOff>
        </xdr:from>
        <xdr:to>
          <xdr:col>17</xdr:col>
          <xdr:colOff>632460</xdr:colOff>
          <xdr:row>28</xdr:row>
          <xdr:rowOff>68580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ja, in Höhe von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121920</xdr:colOff>
          <xdr:row>28</xdr:row>
          <xdr:rowOff>144780</xdr:rowOff>
        </xdr:from>
        <xdr:to>
          <xdr:col>15</xdr:col>
          <xdr:colOff>106680</xdr:colOff>
          <xdr:row>30</xdr:row>
          <xdr:rowOff>22860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121920</xdr:colOff>
          <xdr:row>30</xdr:row>
          <xdr:rowOff>114300</xdr:rowOff>
        </xdr:from>
        <xdr:to>
          <xdr:col>15</xdr:col>
          <xdr:colOff>106680</xdr:colOff>
          <xdr:row>32</xdr:row>
          <xdr:rowOff>30480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121920</xdr:colOff>
          <xdr:row>29</xdr:row>
          <xdr:rowOff>114300</xdr:rowOff>
        </xdr:from>
        <xdr:to>
          <xdr:col>15</xdr:col>
          <xdr:colOff>114300</xdr:colOff>
          <xdr:row>31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403860</xdr:colOff>
          <xdr:row>29</xdr:row>
          <xdr:rowOff>22860</xdr:rowOff>
        </xdr:from>
        <xdr:to>
          <xdr:col>16</xdr:col>
          <xdr:colOff>106680</xdr:colOff>
          <xdr:row>30</xdr:row>
          <xdr:rowOff>22860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403860</xdr:colOff>
          <xdr:row>30</xdr:row>
          <xdr:rowOff>7620</xdr:rowOff>
        </xdr:from>
        <xdr:to>
          <xdr:col>16</xdr:col>
          <xdr:colOff>106680</xdr:colOff>
          <xdr:row>31</xdr:row>
          <xdr:rowOff>38100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411480</xdr:colOff>
          <xdr:row>31</xdr:row>
          <xdr:rowOff>38100</xdr:rowOff>
        </xdr:from>
        <xdr:to>
          <xdr:col>16</xdr:col>
          <xdr:colOff>121920</xdr:colOff>
          <xdr:row>32</xdr:row>
          <xdr:rowOff>45720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showWhiteSpace="0" zoomScaleNormal="100" zoomScaleSheetLayoutView="100" zoomScalePageLayoutView="145" workbookViewId="0">
      <selection sqref="A1:G1"/>
    </sheetView>
  </sheetViews>
  <sheetFormatPr baseColWidth="10" defaultColWidth="10.88671875" defaultRowHeight="13.2" x14ac:dyDescent="0.25"/>
  <cols>
    <col min="1" max="1" width="3.109375" style="2" customWidth="1"/>
    <col min="2" max="2" width="24.109375" style="2" customWidth="1"/>
    <col min="3" max="3" width="10.44140625" style="2" customWidth="1"/>
    <col min="4" max="4" width="3.109375" style="2" bestFit="1" customWidth="1"/>
    <col min="5" max="5" width="3.109375" style="2" customWidth="1"/>
    <col min="6" max="6" width="2.6640625" style="2" customWidth="1"/>
    <col min="7" max="7" width="10.6640625" style="2" customWidth="1"/>
    <col min="8" max="8" width="11.88671875" style="2" customWidth="1"/>
    <col min="9" max="10" width="10.44140625" style="2" customWidth="1"/>
    <col min="11" max="11" width="3.6640625" style="12" customWidth="1"/>
    <col min="12" max="13" width="3" style="2" customWidth="1"/>
    <col min="14" max="14" width="3.44140625" style="2" customWidth="1"/>
    <col min="15" max="15" width="3.109375" style="2" customWidth="1"/>
    <col min="16" max="16" width="9.88671875" style="2" customWidth="1"/>
    <col min="17" max="17" width="9.109375" style="2" customWidth="1"/>
    <col min="18" max="18" width="11" style="2" customWidth="1"/>
    <col min="19" max="19" width="7.88671875" style="2" bestFit="1" customWidth="1"/>
    <col min="20" max="16384" width="10.88671875" style="2"/>
  </cols>
  <sheetData>
    <row r="1" spans="1:22" ht="30" customHeight="1" x14ac:dyDescent="0.25">
      <c r="A1" s="85" t="s">
        <v>59</v>
      </c>
      <c r="B1" s="86"/>
      <c r="C1" s="86"/>
      <c r="D1" s="86"/>
      <c r="E1" s="86"/>
      <c r="F1" s="86"/>
      <c r="G1" s="86"/>
      <c r="H1" s="1"/>
      <c r="I1" s="60" t="s">
        <v>35</v>
      </c>
      <c r="J1" s="61"/>
      <c r="K1" s="62"/>
      <c r="L1" s="61"/>
      <c r="M1" s="61"/>
      <c r="N1" s="63"/>
      <c r="O1" s="63"/>
      <c r="P1" s="63"/>
      <c r="Q1" s="63"/>
      <c r="R1" s="63"/>
      <c r="S1" s="64"/>
    </row>
    <row r="2" spans="1:22" s="1" customFormat="1" ht="12.75" customHeight="1" x14ac:dyDescent="0.25">
      <c r="A2" s="1" t="s">
        <v>32</v>
      </c>
      <c r="C2" s="89"/>
      <c r="D2" s="89"/>
      <c r="E2" s="89"/>
      <c r="F2" s="89"/>
      <c r="G2" s="89"/>
      <c r="I2" s="102" t="s">
        <v>34</v>
      </c>
      <c r="J2" s="103"/>
      <c r="K2" s="104"/>
      <c r="L2" s="104"/>
      <c r="M2" s="104"/>
      <c r="N2" s="104"/>
      <c r="O2" s="65" t="s">
        <v>54</v>
      </c>
      <c r="P2" s="66"/>
      <c r="Q2" s="66"/>
      <c r="R2" s="67"/>
      <c r="S2" s="68"/>
    </row>
    <row r="3" spans="1:22" s="1" customFormat="1" ht="12.75" customHeight="1" x14ac:dyDescent="0.2">
      <c r="A3" s="97" t="s">
        <v>44</v>
      </c>
      <c r="B3" s="97"/>
      <c r="C3" s="98"/>
      <c r="D3" s="98"/>
      <c r="E3" s="98"/>
      <c r="F3" s="98"/>
      <c r="G3" s="98"/>
      <c r="I3" s="102" t="s">
        <v>33</v>
      </c>
      <c r="J3" s="103"/>
      <c r="K3" s="105"/>
      <c r="L3" s="105"/>
      <c r="M3" s="105"/>
      <c r="N3" s="105"/>
      <c r="O3" s="66"/>
      <c r="P3" s="66"/>
      <c r="Q3" s="66"/>
      <c r="R3" s="66"/>
      <c r="S3" s="69"/>
    </row>
    <row r="4" spans="1:22" s="1" customFormat="1" ht="11.4" x14ac:dyDescent="0.2">
      <c r="A4" s="99" t="s">
        <v>46</v>
      </c>
      <c r="B4" s="99"/>
      <c r="C4" s="98"/>
      <c r="D4" s="98"/>
      <c r="E4" s="98"/>
      <c r="F4" s="98"/>
      <c r="G4" s="98"/>
      <c r="I4" s="70"/>
      <c r="J4" s="66"/>
      <c r="K4" s="101" t="s">
        <v>53</v>
      </c>
      <c r="L4" s="101"/>
      <c r="M4" s="101"/>
      <c r="N4" s="101"/>
      <c r="O4" s="101"/>
      <c r="P4" s="101"/>
      <c r="Q4" s="71"/>
      <c r="R4" s="66"/>
      <c r="S4" s="69"/>
    </row>
    <row r="5" spans="1:22" s="1" customFormat="1" ht="15" customHeight="1" x14ac:dyDescent="0.2">
      <c r="A5" s="6" t="s">
        <v>26</v>
      </c>
      <c r="C5" s="87"/>
      <c r="D5" s="87"/>
      <c r="E5" s="87"/>
      <c r="F5" s="87"/>
      <c r="G5" s="87"/>
      <c r="H5" s="3"/>
      <c r="I5" s="72"/>
      <c r="J5" s="73"/>
      <c r="K5" s="74"/>
      <c r="L5" s="74"/>
      <c r="M5" s="74"/>
      <c r="N5" s="66"/>
      <c r="O5" s="74"/>
      <c r="P5" s="74"/>
      <c r="Q5" s="74"/>
      <c r="R5" s="75"/>
      <c r="S5" s="76"/>
    </row>
    <row r="6" spans="1:22" s="1" customFormat="1" ht="9.75" customHeight="1" x14ac:dyDescent="0.2">
      <c r="A6" s="6"/>
      <c r="C6" s="3"/>
      <c r="H6" s="3"/>
      <c r="I6" s="77" t="s">
        <v>13</v>
      </c>
      <c r="J6" s="78"/>
      <c r="K6" s="79"/>
      <c r="L6" s="80"/>
      <c r="M6" s="75"/>
      <c r="N6" s="75"/>
      <c r="O6" s="81"/>
      <c r="P6" s="82" t="s">
        <v>14</v>
      </c>
      <c r="Q6" s="75"/>
      <c r="R6" s="83" t="s">
        <v>36</v>
      </c>
      <c r="S6" s="84"/>
    </row>
    <row r="7" spans="1:22" s="1" customFormat="1" ht="12" x14ac:dyDescent="0.2">
      <c r="A7" s="8" t="s">
        <v>27</v>
      </c>
      <c r="C7" s="3"/>
      <c r="D7" s="3"/>
      <c r="E7" s="3"/>
      <c r="F7" s="3"/>
      <c r="G7" s="3"/>
      <c r="H7" s="3"/>
      <c r="I7" s="3"/>
      <c r="J7" s="3"/>
      <c r="K7" s="9"/>
      <c r="L7" s="3"/>
      <c r="M7" s="3"/>
      <c r="N7" s="3"/>
      <c r="O7" s="3"/>
      <c r="P7" s="3"/>
      <c r="Q7" s="3"/>
      <c r="R7" s="3"/>
      <c r="S7" s="3"/>
    </row>
    <row r="8" spans="1:22" x14ac:dyDescent="0.25">
      <c r="A8" s="6" t="s">
        <v>28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</row>
    <row r="9" spans="1:22" x14ac:dyDescent="0.25">
      <c r="A9" s="6" t="s">
        <v>31</v>
      </c>
      <c r="B9" s="6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</row>
    <row r="10" spans="1:22" x14ac:dyDescent="0.25">
      <c r="A10" s="6" t="s">
        <v>29</v>
      </c>
      <c r="C10" s="112"/>
      <c r="D10" s="112"/>
      <c r="E10" s="5"/>
      <c r="F10" s="10"/>
      <c r="H10" s="6" t="s">
        <v>30</v>
      </c>
      <c r="J10" s="11"/>
    </row>
    <row r="11" spans="1:22" ht="13.5" customHeight="1" x14ac:dyDescent="0.25">
      <c r="A11" s="6" t="s">
        <v>57</v>
      </c>
      <c r="C11" s="112"/>
      <c r="D11" s="112"/>
      <c r="E11" s="112"/>
      <c r="F11" s="112"/>
      <c r="G11" s="112"/>
      <c r="H11" s="6" t="s">
        <v>40</v>
      </c>
      <c r="I11" s="6"/>
      <c r="J11" s="13"/>
      <c r="K11" s="99" t="s">
        <v>45</v>
      </c>
      <c r="L11" s="99"/>
      <c r="M11" s="99"/>
      <c r="N11" s="99"/>
      <c r="O11" s="99"/>
      <c r="P11" s="99"/>
      <c r="Q11" s="99"/>
      <c r="R11" s="99"/>
      <c r="S11" s="99"/>
    </row>
    <row r="12" spans="1:22" ht="3.6" customHeight="1" x14ac:dyDescent="0.25">
      <c r="A12" s="14"/>
      <c r="I12" s="6"/>
      <c r="J12" s="6"/>
      <c r="K12" s="37"/>
      <c r="P12" s="38"/>
      <c r="Q12" s="38"/>
      <c r="V12" s="2" t="s">
        <v>51</v>
      </c>
    </row>
    <row r="13" spans="1:22" ht="12.6" customHeight="1" x14ac:dyDescent="0.25">
      <c r="A13" s="35"/>
      <c r="B13" s="35"/>
      <c r="C13" s="36"/>
      <c r="D13" s="37"/>
      <c r="E13" s="37"/>
      <c r="F13" s="37"/>
      <c r="G13" s="106" t="s">
        <v>0</v>
      </c>
      <c r="H13" s="107"/>
      <c r="I13" s="106" t="s">
        <v>1</v>
      </c>
      <c r="J13" s="108"/>
      <c r="K13" s="39"/>
      <c r="L13" s="109"/>
      <c r="M13" s="109"/>
      <c r="N13" s="109"/>
      <c r="O13" s="109"/>
      <c r="P13" s="35"/>
      <c r="Q13" s="35"/>
      <c r="R13" s="35"/>
      <c r="S13" s="35"/>
    </row>
    <row r="14" spans="1:22" ht="85.2" x14ac:dyDescent="0.25">
      <c r="A14" s="16" t="s">
        <v>2</v>
      </c>
      <c r="B14" s="16" t="s">
        <v>3</v>
      </c>
      <c r="C14" s="17" t="s">
        <v>4</v>
      </c>
      <c r="D14" s="18" t="s">
        <v>19</v>
      </c>
      <c r="E14" s="18" t="s">
        <v>18</v>
      </c>
      <c r="F14" s="18" t="s">
        <v>17</v>
      </c>
      <c r="G14" s="17" t="s">
        <v>5</v>
      </c>
      <c r="H14" s="17" t="s">
        <v>6</v>
      </c>
      <c r="I14" s="34" t="s">
        <v>5</v>
      </c>
      <c r="J14" s="34" t="s">
        <v>6</v>
      </c>
      <c r="K14" s="18" t="s">
        <v>21</v>
      </c>
      <c r="L14" s="18" t="s">
        <v>41</v>
      </c>
      <c r="M14" s="18" t="s">
        <v>20</v>
      </c>
      <c r="N14" s="18" t="s">
        <v>50</v>
      </c>
      <c r="O14" s="18" t="s">
        <v>25</v>
      </c>
      <c r="P14" s="17" t="s">
        <v>55</v>
      </c>
      <c r="Q14" s="17" t="s">
        <v>42</v>
      </c>
      <c r="R14" s="17" t="s">
        <v>52</v>
      </c>
      <c r="S14" s="17" t="s">
        <v>39</v>
      </c>
    </row>
    <row r="15" spans="1:22" s="1" customFormat="1" ht="14.4" customHeight="1" x14ac:dyDescent="0.2">
      <c r="A15" s="40">
        <v>0</v>
      </c>
      <c r="B15" s="40" t="s">
        <v>22</v>
      </c>
      <c r="C15" s="113" t="s">
        <v>56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5"/>
      <c r="O15" s="42"/>
      <c r="P15" s="49">
        <f>O15*1*$J$11</f>
        <v>0</v>
      </c>
      <c r="Q15" s="59"/>
      <c r="R15" s="59"/>
      <c r="S15" s="49">
        <f>P15+Q15+R15</f>
        <v>0</v>
      </c>
    </row>
    <row r="16" spans="1:22" x14ac:dyDescent="0.25">
      <c r="A16" s="15">
        <v>1</v>
      </c>
      <c r="B16" s="40"/>
      <c r="C16" s="41"/>
      <c r="D16" s="42"/>
      <c r="E16" s="42"/>
      <c r="F16" s="42"/>
      <c r="G16" s="43"/>
      <c r="H16" s="44"/>
      <c r="I16" s="43"/>
      <c r="J16" s="45"/>
      <c r="K16" s="46">
        <f t="shared" ref="K16:K25" si="0">IF(J16&gt;=H16,I16-G16,I16-G16-1)</f>
        <v>0</v>
      </c>
      <c r="L16" s="47"/>
      <c r="M16" s="42"/>
      <c r="N16" s="42"/>
      <c r="O16" s="48"/>
      <c r="P16" s="49">
        <f>L16*0.3*$J$11</f>
        <v>0</v>
      </c>
      <c r="Q16" s="49"/>
      <c r="R16" s="49">
        <f>K16*24</f>
        <v>0</v>
      </c>
      <c r="S16" s="49">
        <f t="shared" ref="S16:S25" si="1">P16+Q16+R16</f>
        <v>0</v>
      </c>
    </row>
    <row r="17" spans="1:19" x14ac:dyDescent="0.25">
      <c r="A17" s="19">
        <v>2</v>
      </c>
      <c r="B17" s="50"/>
      <c r="C17" s="43"/>
      <c r="D17" s="51"/>
      <c r="E17" s="51"/>
      <c r="F17" s="51"/>
      <c r="G17" s="43"/>
      <c r="H17" s="44"/>
      <c r="I17" s="43"/>
      <c r="J17" s="45"/>
      <c r="K17" s="46">
        <f t="shared" si="0"/>
        <v>0</v>
      </c>
      <c r="L17" s="51"/>
      <c r="M17" s="51"/>
      <c r="N17" s="51"/>
      <c r="O17" s="52"/>
      <c r="P17" s="49">
        <f t="shared" ref="P17:P25" si="2">L17*0.3*$J$11</f>
        <v>0</v>
      </c>
      <c r="Q17" s="49"/>
      <c r="R17" s="49">
        <f t="shared" ref="R17:R25" si="3">K17*24</f>
        <v>0</v>
      </c>
      <c r="S17" s="49">
        <f t="shared" si="1"/>
        <v>0</v>
      </c>
    </row>
    <row r="18" spans="1:19" x14ac:dyDescent="0.25">
      <c r="A18" s="19">
        <v>3</v>
      </c>
      <c r="B18" s="40"/>
      <c r="C18" s="43"/>
      <c r="D18" s="51"/>
      <c r="E18" s="51"/>
      <c r="F18" s="51"/>
      <c r="G18" s="43"/>
      <c r="H18" s="44"/>
      <c r="I18" s="43"/>
      <c r="J18" s="45"/>
      <c r="K18" s="46">
        <f t="shared" si="0"/>
        <v>0</v>
      </c>
      <c r="L18" s="51"/>
      <c r="M18" s="51"/>
      <c r="N18" s="51"/>
      <c r="O18" s="52"/>
      <c r="P18" s="49">
        <f t="shared" si="2"/>
        <v>0</v>
      </c>
      <c r="Q18" s="49"/>
      <c r="R18" s="49">
        <f t="shared" si="3"/>
        <v>0</v>
      </c>
      <c r="S18" s="49">
        <f t="shared" si="1"/>
        <v>0</v>
      </c>
    </row>
    <row r="19" spans="1:19" x14ac:dyDescent="0.25">
      <c r="A19" s="19">
        <v>4</v>
      </c>
      <c r="B19" s="50"/>
      <c r="C19" s="43"/>
      <c r="D19" s="51"/>
      <c r="E19" s="51"/>
      <c r="F19" s="51"/>
      <c r="G19" s="43"/>
      <c r="H19" s="44"/>
      <c r="I19" s="43"/>
      <c r="J19" s="45"/>
      <c r="K19" s="46">
        <f t="shared" si="0"/>
        <v>0</v>
      </c>
      <c r="L19" s="51"/>
      <c r="M19" s="51"/>
      <c r="N19" s="51"/>
      <c r="O19" s="52"/>
      <c r="P19" s="49">
        <f t="shared" si="2"/>
        <v>0</v>
      </c>
      <c r="Q19" s="49"/>
      <c r="R19" s="49">
        <f t="shared" si="3"/>
        <v>0</v>
      </c>
      <c r="S19" s="49">
        <f t="shared" si="1"/>
        <v>0</v>
      </c>
    </row>
    <row r="20" spans="1:19" x14ac:dyDescent="0.25">
      <c r="A20" s="19">
        <v>5</v>
      </c>
      <c r="B20" s="40"/>
      <c r="C20" s="43"/>
      <c r="D20" s="51"/>
      <c r="E20" s="51"/>
      <c r="F20" s="51"/>
      <c r="G20" s="43"/>
      <c r="H20" s="44"/>
      <c r="I20" s="43"/>
      <c r="J20" s="45"/>
      <c r="K20" s="46">
        <f t="shared" si="0"/>
        <v>0</v>
      </c>
      <c r="L20" s="53"/>
      <c r="M20" s="53"/>
      <c r="N20" s="53"/>
      <c r="O20" s="54"/>
      <c r="P20" s="49">
        <f t="shared" si="2"/>
        <v>0</v>
      </c>
      <c r="Q20" s="49"/>
      <c r="R20" s="49">
        <f t="shared" si="3"/>
        <v>0</v>
      </c>
      <c r="S20" s="49">
        <f t="shared" si="1"/>
        <v>0</v>
      </c>
    </row>
    <row r="21" spans="1:19" x14ac:dyDescent="0.25">
      <c r="A21" s="19">
        <v>6</v>
      </c>
      <c r="B21" s="50"/>
      <c r="C21" s="43"/>
      <c r="D21" s="51"/>
      <c r="E21" s="51"/>
      <c r="F21" s="51"/>
      <c r="G21" s="43"/>
      <c r="H21" s="44"/>
      <c r="I21" s="43"/>
      <c r="J21" s="45"/>
      <c r="K21" s="46">
        <f t="shared" si="0"/>
        <v>0</v>
      </c>
      <c r="L21" s="47"/>
      <c r="M21" s="42"/>
      <c r="N21" s="42"/>
      <c r="O21" s="48"/>
      <c r="P21" s="49">
        <f t="shared" si="2"/>
        <v>0</v>
      </c>
      <c r="Q21" s="49"/>
      <c r="R21" s="49">
        <f t="shared" si="3"/>
        <v>0</v>
      </c>
      <c r="S21" s="49">
        <f t="shared" si="1"/>
        <v>0</v>
      </c>
    </row>
    <row r="22" spans="1:19" x14ac:dyDescent="0.25">
      <c r="A22" s="19">
        <v>7</v>
      </c>
      <c r="B22" s="40"/>
      <c r="C22" s="43"/>
      <c r="D22" s="51"/>
      <c r="E22" s="51"/>
      <c r="F22" s="51"/>
      <c r="G22" s="43"/>
      <c r="H22" s="44"/>
      <c r="I22" s="43"/>
      <c r="J22" s="45"/>
      <c r="K22" s="46">
        <f t="shared" si="0"/>
        <v>0</v>
      </c>
      <c r="L22" s="47"/>
      <c r="M22" s="42"/>
      <c r="N22" s="42"/>
      <c r="O22" s="48"/>
      <c r="P22" s="49">
        <f t="shared" si="2"/>
        <v>0</v>
      </c>
      <c r="Q22" s="49"/>
      <c r="R22" s="49">
        <f t="shared" si="3"/>
        <v>0</v>
      </c>
      <c r="S22" s="49">
        <f t="shared" si="1"/>
        <v>0</v>
      </c>
    </row>
    <row r="23" spans="1:19" x14ac:dyDescent="0.25">
      <c r="A23" s="19">
        <v>8</v>
      </c>
      <c r="B23" s="50"/>
      <c r="C23" s="43"/>
      <c r="D23" s="51"/>
      <c r="E23" s="51"/>
      <c r="F23" s="51"/>
      <c r="G23" s="43"/>
      <c r="H23" s="44"/>
      <c r="I23" s="43"/>
      <c r="J23" s="45"/>
      <c r="K23" s="46">
        <f t="shared" si="0"/>
        <v>0</v>
      </c>
      <c r="L23" s="47"/>
      <c r="M23" s="42"/>
      <c r="N23" s="42"/>
      <c r="O23" s="48"/>
      <c r="P23" s="49">
        <f t="shared" si="2"/>
        <v>0</v>
      </c>
      <c r="Q23" s="49"/>
      <c r="R23" s="49">
        <f t="shared" si="3"/>
        <v>0</v>
      </c>
      <c r="S23" s="49">
        <f t="shared" si="1"/>
        <v>0</v>
      </c>
    </row>
    <row r="24" spans="1:19" x14ac:dyDescent="0.25">
      <c r="A24" s="19">
        <v>9</v>
      </c>
      <c r="B24" s="40"/>
      <c r="C24" s="43"/>
      <c r="D24" s="51"/>
      <c r="E24" s="51"/>
      <c r="F24" s="51"/>
      <c r="G24" s="43"/>
      <c r="H24" s="44"/>
      <c r="I24" s="43"/>
      <c r="J24" s="45"/>
      <c r="K24" s="46">
        <f t="shared" si="0"/>
        <v>0</v>
      </c>
      <c r="L24" s="55"/>
      <c r="M24" s="56"/>
      <c r="N24" s="51"/>
      <c r="O24" s="52"/>
      <c r="P24" s="49">
        <f t="shared" si="2"/>
        <v>0</v>
      </c>
      <c r="Q24" s="49"/>
      <c r="R24" s="49">
        <f t="shared" si="3"/>
        <v>0</v>
      </c>
      <c r="S24" s="49">
        <f t="shared" si="1"/>
        <v>0</v>
      </c>
    </row>
    <row r="25" spans="1:19" ht="13.8" thickBot="1" x14ac:dyDescent="0.3">
      <c r="A25" s="20">
        <v>10</v>
      </c>
      <c r="B25" s="57"/>
      <c r="C25" s="43"/>
      <c r="D25" s="53"/>
      <c r="E25" s="53"/>
      <c r="F25" s="53"/>
      <c r="G25" s="43"/>
      <c r="H25" s="44"/>
      <c r="I25" s="43"/>
      <c r="J25" s="45"/>
      <c r="K25" s="46">
        <f t="shared" si="0"/>
        <v>0</v>
      </c>
      <c r="L25" s="53"/>
      <c r="M25" s="53"/>
      <c r="N25" s="53"/>
      <c r="O25" s="54"/>
      <c r="P25" s="49">
        <f t="shared" si="2"/>
        <v>0</v>
      </c>
      <c r="Q25" s="58"/>
      <c r="R25" s="49">
        <f t="shared" si="3"/>
        <v>0</v>
      </c>
      <c r="S25" s="49">
        <f t="shared" si="1"/>
        <v>0</v>
      </c>
    </row>
    <row r="26" spans="1:19" ht="13.8" thickBot="1" x14ac:dyDescent="0.3">
      <c r="A26" s="91" t="s">
        <v>24</v>
      </c>
      <c r="B26" s="92"/>
      <c r="C26" s="92"/>
      <c r="D26" s="21">
        <f>COUNTA(D16:D25)</f>
        <v>0</v>
      </c>
      <c r="E26" s="21">
        <f t="shared" ref="E26:F26" si="4">COUNTA(E16:E25)</f>
        <v>0</v>
      </c>
      <c r="F26" s="22">
        <f t="shared" si="4"/>
        <v>0</v>
      </c>
      <c r="H26" s="91" t="s">
        <v>23</v>
      </c>
      <c r="I26" s="92"/>
      <c r="J26" s="92"/>
      <c r="K26" s="92"/>
      <c r="L26" s="21">
        <f>COUNTA(L16:L25)</f>
        <v>0</v>
      </c>
      <c r="M26" s="21">
        <f t="shared" ref="M26:N26" si="5">COUNTA(M16:M25)</f>
        <v>0</v>
      </c>
      <c r="N26" s="21">
        <f t="shared" si="5"/>
        <v>0</v>
      </c>
      <c r="O26" s="22">
        <f>COUNTA(O15:O25)</f>
        <v>0</v>
      </c>
      <c r="P26" s="93" t="s">
        <v>38</v>
      </c>
      <c r="Q26" s="94"/>
      <c r="R26" s="95"/>
      <c r="S26" s="23">
        <f>SUM(S15:S25)</f>
        <v>0</v>
      </c>
    </row>
    <row r="27" spans="1:19" ht="0.6" customHeight="1" x14ac:dyDescent="0.25">
      <c r="A27" s="24"/>
      <c r="B27" s="24"/>
      <c r="C27" s="24"/>
      <c r="D27" s="25"/>
      <c r="E27" s="25"/>
      <c r="F27" s="25"/>
      <c r="H27" s="24"/>
      <c r="I27" s="24"/>
      <c r="J27" s="24"/>
      <c r="K27" s="24"/>
      <c r="L27" s="25"/>
      <c r="M27" s="25"/>
      <c r="N27" s="25"/>
      <c r="O27" s="25"/>
      <c r="P27" s="26"/>
      <c r="Q27" s="26"/>
      <c r="R27" s="26"/>
      <c r="S27" s="26"/>
    </row>
    <row r="28" spans="1:19" ht="12.6" customHeight="1" x14ac:dyDescent="0.25">
      <c r="A28" s="90" t="s">
        <v>47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27"/>
      <c r="R28" s="4"/>
      <c r="S28" s="28"/>
    </row>
    <row r="29" spans="1:19" ht="12.6" customHeight="1" x14ac:dyDescent="0.25">
      <c r="A29" s="14" t="s">
        <v>7</v>
      </c>
      <c r="D29" s="96"/>
      <c r="E29" s="96"/>
      <c r="F29" s="96"/>
      <c r="G29" s="96"/>
      <c r="H29" s="96"/>
      <c r="I29" s="96"/>
      <c r="J29" s="96"/>
      <c r="M29" s="29"/>
      <c r="P29" s="30"/>
    </row>
    <row r="30" spans="1:19" s="14" customFormat="1" ht="11.25" customHeight="1" x14ac:dyDescent="0.2">
      <c r="A30" s="31" t="s">
        <v>8</v>
      </c>
      <c r="C30" s="32" t="s">
        <v>9</v>
      </c>
      <c r="K30" s="33"/>
      <c r="Q30" s="90" t="s">
        <v>49</v>
      </c>
      <c r="R30" s="90"/>
      <c r="S30" s="90"/>
    </row>
    <row r="31" spans="1:19" s="14" customFormat="1" ht="10.199999999999999" x14ac:dyDescent="0.2">
      <c r="C31" s="32" t="s">
        <v>10</v>
      </c>
      <c r="K31" s="33"/>
      <c r="Q31" s="90"/>
      <c r="R31" s="90"/>
      <c r="S31" s="90"/>
    </row>
    <row r="32" spans="1:19" s="14" customFormat="1" ht="10.199999999999999" x14ac:dyDescent="0.2">
      <c r="C32" s="32" t="s">
        <v>48</v>
      </c>
      <c r="K32" s="33"/>
      <c r="Q32" s="90"/>
      <c r="R32" s="90"/>
      <c r="S32" s="90"/>
    </row>
    <row r="33" spans="1:19" s="14" customFormat="1" ht="10.199999999999999" x14ac:dyDescent="0.2">
      <c r="A33" s="31" t="s">
        <v>11</v>
      </c>
      <c r="B33" s="31"/>
      <c r="C33" s="32" t="s">
        <v>43</v>
      </c>
      <c r="H33" s="32"/>
      <c r="K33" s="33"/>
    </row>
    <row r="34" spans="1:19" s="14" customFormat="1" ht="10.199999999999999" x14ac:dyDescent="0.2">
      <c r="C34" s="32" t="s">
        <v>15</v>
      </c>
      <c r="K34" s="33"/>
    </row>
    <row r="35" spans="1:19" s="14" customFormat="1" ht="10.199999999999999" x14ac:dyDescent="0.2">
      <c r="C35" s="14" t="s">
        <v>12</v>
      </c>
      <c r="K35" s="33"/>
    </row>
    <row r="36" spans="1:19" ht="3" customHeight="1" x14ac:dyDescent="0.25"/>
    <row r="37" spans="1:19" s="1" customFormat="1" ht="9.75" customHeight="1" x14ac:dyDescent="0.2">
      <c r="A37" s="87"/>
      <c r="B37" s="87"/>
      <c r="K37" s="7"/>
      <c r="M37" s="9"/>
      <c r="O37" s="88" t="s">
        <v>37</v>
      </c>
      <c r="P37" s="88"/>
      <c r="Q37" s="88"/>
      <c r="R37" s="88"/>
      <c r="S37" s="88"/>
    </row>
    <row r="38" spans="1:19" s="1" customFormat="1" ht="12" customHeight="1" x14ac:dyDescent="0.2">
      <c r="A38" s="1" t="s">
        <v>13</v>
      </c>
      <c r="H38" s="1" t="s">
        <v>14</v>
      </c>
      <c r="K38" s="7"/>
      <c r="M38" s="9"/>
      <c r="O38" s="89"/>
      <c r="P38" s="89"/>
      <c r="Q38" s="89"/>
      <c r="R38" s="89"/>
      <c r="S38" s="89"/>
    </row>
    <row r="39" spans="1:19" s="1" customFormat="1" ht="12" customHeight="1" x14ac:dyDescent="0.2">
      <c r="B39" s="14" t="s">
        <v>58</v>
      </c>
      <c r="K39" s="7"/>
      <c r="M39" s="7"/>
      <c r="O39" s="100" t="s">
        <v>16</v>
      </c>
      <c r="P39" s="100"/>
      <c r="Q39" s="100"/>
      <c r="R39" s="100"/>
      <c r="S39" s="100"/>
    </row>
  </sheetData>
  <mergeCells count="31">
    <mergeCell ref="O39:S39"/>
    <mergeCell ref="K4:P4"/>
    <mergeCell ref="C2:G2"/>
    <mergeCell ref="I2:J2"/>
    <mergeCell ref="K2:N2"/>
    <mergeCell ref="I3:J3"/>
    <mergeCell ref="K3:N3"/>
    <mergeCell ref="G13:H13"/>
    <mergeCell ref="I13:J13"/>
    <mergeCell ref="L13:O13"/>
    <mergeCell ref="C8:S8"/>
    <mergeCell ref="C9:S9"/>
    <mergeCell ref="C10:D10"/>
    <mergeCell ref="C11:G11"/>
    <mergeCell ref="K11:S11"/>
    <mergeCell ref="C15:N15"/>
    <mergeCell ref="A1:G1"/>
    <mergeCell ref="A37:B37"/>
    <mergeCell ref="O37:S37"/>
    <mergeCell ref="O38:S38"/>
    <mergeCell ref="A28:P28"/>
    <mergeCell ref="A26:C26"/>
    <mergeCell ref="H26:K26"/>
    <mergeCell ref="P26:R26"/>
    <mergeCell ref="D29:J29"/>
    <mergeCell ref="Q30:S32"/>
    <mergeCell ref="A3:B3"/>
    <mergeCell ref="C3:G3"/>
    <mergeCell ref="A4:B4"/>
    <mergeCell ref="C4:G4"/>
    <mergeCell ref="C5:G5"/>
  </mergeCells>
  <printOptions horizontalCentered="1" verticalCentered="1"/>
  <pageMargins left="0.23622047244094491" right="0.23622047244094491" top="0.47244094488188981" bottom="0.19685039370078741" header="0.31496062992125984" footer="0.31496062992125984"/>
  <pageSetup paperSize="9" orientation="landscape" horizont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16</xdr:col>
                    <xdr:colOff>83820</xdr:colOff>
                    <xdr:row>26</xdr:row>
                    <xdr:rowOff>38100</xdr:rowOff>
                  </from>
                  <to>
                    <xdr:col>16</xdr:col>
                    <xdr:colOff>563880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16</xdr:col>
                    <xdr:colOff>441960</xdr:colOff>
                    <xdr:row>26</xdr:row>
                    <xdr:rowOff>45720</xdr:rowOff>
                  </from>
                  <to>
                    <xdr:col>17</xdr:col>
                    <xdr:colOff>632460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13</xdr:col>
                    <xdr:colOff>121920</xdr:colOff>
                    <xdr:row>28</xdr:row>
                    <xdr:rowOff>144780</xdr:rowOff>
                  </from>
                  <to>
                    <xdr:col>15</xdr:col>
                    <xdr:colOff>106680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13</xdr:col>
                    <xdr:colOff>121920</xdr:colOff>
                    <xdr:row>30</xdr:row>
                    <xdr:rowOff>114300</xdr:rowOff>
                  </from>
                  <to>
                    <xdr:col>15</xdr:col>
                    <xdr:colOff>106680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13</xdr:col>
                    <xdr:colOff>121920</xdr:colOff>
                    <xdr:row>29</xdr:row>
                    <xdr:rowOff>114300</xdr:rowOff>
                  </from>
                  <to>
                    <xdr:col>15</xdr:col>
                    <xdr:colOff>114300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15</xdr:col>
                    <xdr:colOff>403860</xdr:colOff>
                    <xdr:row>29</xdr:row>
                    <xdr:rowOff>22860</xdr:rowOff>
                  </from>
                  <to>
                    <xdr:col>16</xdr:col>
                    <xdr:colOff>106680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15</xdr:col>
                    <xdr:colOff>403860</xdr:colOff>
                    <xdr:row>30</xdr:row>
                    <xdr:rowOff>7620</xdr:rowOff>
                  </from>
                  <to>
                    <xdr:col>16</xdr:col>
                    <xdr:colOff>106680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15</xdr:col>
                    <xdr:colOff>411480</xdr:colOff>
                    <xdr:row>31</xdr:row>
                    <xdr:rowOff>38100</xdr:rowOff>
                  </from>
                  <to>
                    <xdr:col>16</xdr:col>
                    <xdr:colOff>121920</xdr:colOff>
                    <xdr:row>32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Einzelsportarten</vt:lpstr>
      <vt:lpstr>Einzelsportarten!Druckbereich</vt:lpstr>
    </vt:vector>
  </TitlesOfParts>
  <Company>LSB Brandenburg e. 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Günter</cp:lastModifiedBy>
  <cp:lastPrinted>2022-10-28T07:30:35Z</cp:lastPrinted>
  <dcterms:created xsi:type="dcterms:W3CDTF">2002-07-31T10:35:32Z</dcterms:created>
  <dcterms:modified xsi:type="dcterms:W3CDTF">2022-12-15T09:21:07Z</dcterms:modified>
</cp:coreProperties>
</file>